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puantaj" sheetId="1" r:id="rId1"/>
    <sheet name="BODRO" sheetId="2" r:id="rId2"/>
    <sheet name="tahakkuk" sheetId="3" r:id="rId3"/>
    <sheet name="BANKA" sheetId="4" r:id="rId4"/>
    <sheet name="Sayfa3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ahoma"/>
            <family val="2"/>
          </rPr>
          <t xml:space="preserve">posof devlet hastanesi posof:
</t>
        </r>
        <r>
          <rPr>
            <sz val="8"/>
            <color indexed="8"/>
            <rFont val="Tahoma"/>
            <family val="2"/>
          </rPr>
          <t>0,044745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GÜLSEREN:DEVLET BABANIN CÜZDANINA DİKKAT ET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6" authorId="0">
      <text>
        <r>
          <rPr>
            <b/>
            <sz val="8"/>
            <color indexed="8"/>
            <rFont val="Tahoma"/>
            <family val="2"/>
          </rPr>
          <t xml:space="preserve">Posof01:
</t>
        </r>
        <r>
          <rPr>
            <sz val="8"/>
            <color indexed="8"/>
            <rFont val="Tahoma"/>
            <family val="2"/>
          </rPr>
          <t xml:space="preserve">sakın unutma hakk gecmeyecek
</t>
        </r>
      </text>
    </comment>
  </commentList>
</comments>
</file>

<file path=xl/sharedStrings.xml><?xml version="1.0" encoding="utf-8"?>
<sst xmlns="http://schemas.openxmlformats.org/spreadsheetml/2006/main" count="120" uniqueCount="71">
  <si>
    <t>GÖLE DEVLET HASTANESİ</t>
  </si>
  <si>
    <t>NÖBET TAZMİNAT BORDROSU/</t>
  </si>
  <si>
    <t>2018 OCAK AYI   657 NÖBET</t>
  </si>
  <si>
    <t>SN</t>
  </si>
  <si>
    <t>ADI-SOYADI</t>
  </si>
  <si>
    <t>ÜNVANI</t>
  </si>
  <si>
    <t>PUANI</t>
  </si>
  <si>
    <t>DÖNEM KAT</t>
  </si>
  <si>
    <t>NORMAL SAAT</t>
  </si>
  <si>
    <t>1 SAATLİK TUTAR</t>
  </si>
  <si>
    <t>BRÜT TOPLAM</t>
  </si>
  <si>
    <t>D.VERGİSİ %7,59</t>
  </si>
  <si>
    <t>EMRE KARATAY</t>
  </si>
  <si>
    <t>HEMSİRE</t>
  </si>
  <si>
    <t>ZEYNEP GÜL</t>
  </si>
  <si>
    <t>EBE</t>
  </si>
  <si>
    <t>MERYEM TOSUNOGLU</t>
  </si>
  <si>
    <t>HASAN ERSAN  OSMANOĞLU</t>
  </si>
  <si>
    <t>ATT</t>
  </si>
  <si>
    <t>HAVVA DURMUŞ</t>
  </si>
  <si>
    <t xml:space="preserve">HEMŞİRE </t>
  </si>
  <si>
    <t>FERHAT ATALAY</t>
  </si>
  <si>
    <t>VHKİ</t>
  </si>
  <si>
    <t>SÜLEYMAN AKTAŞ</t>
  </si>
  <si>
    <t>MUSTAFA ŞİMŞEK</t>
  </si>
  <si>
    <t>HİZMETLİ</t>
  </si>
  <si>
    <t>GÜLPERİ BAKİ</t>
  </si>
  <si>
    <t>SEYDA KARATAŞ</t>
  </si>
  <si>
    <t>NUR SEYMA KESKİN</t>
  </si>
  <si>
    <t>FATMA KÜÇÜKÖZER</t>
  </si>
  <si>
    <t>KUBRA BULUT</t>
  </si>
  <si>
    <t>ERDEM BULUT</t>
  </si>
  <si>
    <t>NURDAN CENGİZ</t>
  </si>
  <si>
    <t>TUNCER MADEN</t>
  </si>
  <si>
    <t>SAĞLIK MEM</t>
  </si>
  <si>
    <t>HAMZA CABAK</t>
  </si>
  <si>
    <t>DEMET MORKOÇ</t>
  </si>
  <si>
    <t>TOPLAM:</t>
  </si>
  <si>
    <t>DÜZENLEYEN</t>
  </si>
  <si>
    <t>GERÇEKLEŞTİRME GÖREVLİSİ</t>
  </si>
  <si>
    <t xml:space="preserve">          ONAYLAYAN </t>
  </si>
  <si>
    <t>Recep ŞAHİN</t>
  </si>
  <si>
    <t>Salih KESKİN</t>
  </si>
  <si>
    <t>Uz.Dr.Ali Nazmi Can DOĞAN</t>
  </si>
  <si>
    <t>Tıbbı Sekreter</t>
  </si>
  <si>
    <t>İdari Ve Mali İşl  Müdürü.</t>
  </si>
  <si>
    <t xml:space="preserve">        Başhekim </t>
  </si>
  <si>
    <t xml:space="preserve">                  PUANTAJ CETVELİ</t>
  </si>
  <si>
    <t xml:space="preserve">Ay: </t>
  </si>
  <si>
    <t>GÜNLER</t>
  </si>
  <si>
    <t>TOPLAM SAAT</t>
  </si>
  <si>
    <t>MESAİ SAATİ</t>
  </si>
  <si>
    <t>NÖBET SAATİ</t>
  </si>
  <si>
    <t>S.N</t>
  </si>
  <si>
    <t>ADI - SOYADI</t>
  </si>
  <si>
    <t>BRANŞ</t>
  </si>
  <si>
    <t>KADRO</t>
  </si>
  <si>
    <t>TOPLAM</t>
  </si>
  <si>
    <t>,</t>
  </si>
  <si>
    <t xml:space="preserve"> </t>
  </si>
  <si>
    <t>2018 YILI OCAK AYI NÖBET ÜCRETLERİ BANKA LİSTESİ</t>
  </si>
  <si>
    <t>AD SOYADI</t>
  </si>
  <si>
    <t>UNVANI</t>
  </si>
  <si>
    <t>BANKA HESAP NO</t>
  </si>
  <si>
    <t xml:space="preserve"> ÖDEME</t>
  </si>
  <si>
    <t>YUCEL AKIN</t>
  </si>
  <si>
    <t xml:space="preserve">               Başhekim</t>
  </si>
  <si>
    <t xml:space="preserve">    İdari ve Mali İşler Müdürü</t>
  </si>
  <si>
    <t xml:space="preserve">      Recep ŞAHİN</t>
  </si>
  <si>
    <t xml:space="preserve">    Maaş Mutemedi</t>
  </si>
  <si>
    <t>Yıl: 2021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</si>
</sst>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0;[Red]0.00"/>
    <numFmt numFmtId="165" formatCode="dd/mm/yyyy"/>
  </numFmts>
  <fonts count="54"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 Tur"/>
      <family val="2"/>
    </font>
    <font>
      <sz val="8"/>
      <name val="Arial Tur"/>
      <family val="2"/>
    </font>
    <font>
      <b/>
      <sz val="10"/>
      <name val="Arial Tur"/>
      <family val="2"/>
    </font>
    <font>
      <sz val="9"/>
      <name val="Arial Tur"/>
      <family val="2"/>
    </font>
    <font>
      <sz val="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3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10" fontId="0" fillId="36" borderId="12" xfId="0" applyNumberFormat="1" applyFill="1" applyBorder="1" applyAlignment="1">
      <alignment horizontal="center"/>
    </xf>
    <xf numFmtId="10" fontId="13" fillId="36" borderId="33" xfId="0" applyNumberFormat="1" applyFont="1" applyFill="1" applyBorder="1" applyAlignment="1">
      <alignment horizontal="center"/>
    </xf>
    <xf numFmtId="10" fontId="14" fillId="36" borderId="12" xfId="0" applyNumberFormat="1" applyFont="1" applyFill="1" applyBorder="1" applyAlignment="1">
      <alignment horizontal="center"/>
    </xf>
    <xf numFmtId="10" fontId="0" fillId="36" borderId="33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8" fillId="0" borderId="12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M39"/>
  <sheetViews>
    <sheetView tabSelected="1" zoomScale="85" zoomScaleNormal="85" zoomScalePageLayoutView="0" workbookViewId="0" topLeftCell="A8">
      <selection activeCell="AO22" sqref="AO22"/>
    </sheetView>
  </sheetViews>
  <sheetFormatPr defaultColWidth="9.140625" defaultRowHeight="12.75"/>
  <cols>
    <col min="1" max="1" width="5.00390625" style="23" customWidth="1"/>
    <col min="2" max="2" width="4.421875" style="23" customWidth="1"/>
    <col min="3" max="3" width="32.140625" style="23" customWidth="1"/>
    <col min="4" max="4" width="9.8515625" style="23" customWidth="1"/>
    <col min="5" max="5" width="7.00390625" style="23" customWidth="1"/>
    <col min="6" max="35" width="4.7109375" style="23" customWidth="1"/>
    <col min="36" max="36" width="5.00390625" style="23" customWidth="1"/>
    <col min="37" max="37" width="12.421875" style="23" customWidth="1"/>
    <col min="38" max="38" width="11.8515625" style="23" customWidth="1"/>
    <col min="39" max="39" width="13.28125" style="23" customWidth="1"/>
    <col min="40" max="16384" width="9.140625" style="23" customWidth="1"/>
  </cols>
  <sheetData>
    <row r="1" ht="0.75" customHeight="1"/>
    <row r="2" ht="12.75" customHeight="1" hidden="1"/>
    <row r="3" spans="2:11" s="24" customFormat="1" ht="12.75" customHeight="1" hidden="1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2.75" hidden="1">
      <c r="B4" s="26"/>
      <c r="C4" s="26"/>
      <c r="D4" s="26"/>
      <c r="E4" s="26"/>
      <c r="F4" s="26"/>
      <c r="G4" s="27"/>
      <c r="H4" s="26"/>
      <c r="I4" s="27"/>
      <c r="J4" s="27"/>
      <c r="K4" s="27"/>
    </row>
    <row r="5" spans="2:11" ht="12.75" hidden="1">
      <c r="B5" s="26"/>
      <c r="C5" s="26"/>
      <c r="D5" s="26"/>
      <c r="E5" s="26"/>
      <c r="F5" s="26"/>
      <c r="G5" s="27"/>
      <c r="H5" s="26"/>
      <c r="I5" s="27"/>
      <c r="J5" s="27"/>
      <c r="K5" s="27"/>
    </row>
    <row r="6" spans="2:11" ht="12.75" hidden="1">
      <c r="B6" s="26"/>
      <c r="C6" s="26"/>
      <c r="D6" s="26"/>
      <c r="E6" s="26"/>
      <c r="F6" s="26"/>
      <c r="G6" s="26"/>
      <c r="H6" s="28"/>
      <c r="I6" s="29"/>
      <c r="J6" s="29"/>
      <c r="K6" s="30"/>
    </row>
    <row r="7" ht="12.75" customHeight="1" hidden="1">
      <c r="K7" s="31"/>
    </row>
    <row r="8" ht="66" customHeight="1">
      <c r="K8" s="31"/>
    </row>
    <row r="9" spans="2:35" ht="24.75" customHeight="1">
      <c r="B9" s="88" t="s">
        <v>47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23:32" ht="26.25" customHeight="1">
      <c r="W10" s="89" t="s">
        <v>70</v>
      </c>
      <c r="X10" s="89"/>
      <c r="Y10" s="89"/>
      <c r="AD10" s="71" t="s">
        <v>48</v>
      </c>
      <c r="AE10" s="33"/>
      <c r="AF10"/>
    </row>
    <row r="11" spans="2:39" ht="12.75">
      <c r="B11" s="34"/>
      <c r="C11" s="79" t="s">
        <v>49</v>
      </c>
      <c r="D11" s="91"/>
      <c r="E11" s="93"/>
      <c r="F11" s="79">
        <v>1</v>
      </c>
      <c r="G11" s="79">
        <v>2</v>
      </c>
      <c r="H11" s="79">
        <v>3</v>
      </c>
      <c r="I11" s="79">
        <v>4</v>
      </c>
      <c r="J11" s="79">
        <v>5</v>
      </c>
      <c r="K11" s="79">
        <v>6</v>
      </c>
      <c r="L11" s="79">
        <v>7</v>
      </c>
      <c r="M11" s="79">
        <v>8</v>
      </c>
      <c r="N11" s="79">
        <v>9</v>
      </c>
      <c r="O11" s="79">
        <v>10</v>
      </c>
      <c r="P11" s="79">
        <v>11</v>
      </c>
      <c r="Q11" s="79">
        <v>12</v>
      </c>
      <c r="R11" s="79">
        <v>13</v>
      </c>
      <c r="S11" s="79">
        <v>14</v>
      </c>
      <c r="T11" s="79">
        <v>15</v>
      </c>
      <c r="U11" s="79">
        <v>16</v>
      </c>
      <c r="V11" s="79">
        <v>17</v>
      </c>
      <c r="W11" s="79">
        <v>18</v>
      </c>
      <c r="X11" s="79">
        <v>19</v>
      </c>
      <c r="Y11" s="79">
        <v>20</v>
      </c>
      <c r="Z11" s="79">
        <v>21</v>
      </c>
      <c r="AA11" s="79">
        <v>22</v>
      </c>
      <c r="AB11" s="79">
        <v>23</v>
      </c>
      <c r="AC11" s="79">
        <v>24</v>
      </c>
      <c r="AD11" s="79">
        <v>25</v>
      </c>
      <c r="AE11" s="79">
        <v>26</v>
      </c>
      <c r="AF11" s="79">
        <v>27</v>
      </c>
      <c r="AG11" s="79">
        <v>28</v>
      </c>
      <c r="AH11" s="79">
        <v>29</v>
      </c>
      <c r="AI11" s="79">
        <v>30</v>
      </c>
      <c r="AJ11" s="79">
        <v>31</v>
      </c>
      <c r="AK11" s="35" t="s">
        <v>50</v>
      </c>
      <c r="AL11" s="35" t="s">
        <v>51</v>
      </c>
      <c r="AM11" s="36" t="s">
        <v>52</v>
      </c>
    </row>
    <row r="12" spans="2:39" ht="12.75">
      <c r="B12" s="34" t="s">
        <v>53</v>
      </c>
      <c r="C12" s="79" t="s">
        <v>54</v>
      </c>
      <c r="D12" s="79" t="s">
        <v>55</v>
      </c>
      <c r="E12" s="79" t="s">
        <v>56</v>
      </c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2:39" ht="18.75" customHeight="1">
      <c r="B13" s="79">
        <v>1</v>
      </c>
      <c r="C13" s="34"/>
      <c r="D13" s="3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7"/>
      <c r="AM13" s="34"/>
    </row>
    <row r="14" spans="2:39" ht="18.75" customHeight="1">
      <c r="B14" s="79">
        <v>2</v>
      </c>
      <c r="C14" s="34"/>
      <c r="D14" s="38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7"/>
      <c r="AM14" s="34"/>
    </row>
    <row r="15" spans="2:39" ht="18.75" customHeight="1">
      <c r="B15" s="79">
        <v>3</v>
      </c>
      <c r="C15" s="34"/>
      <c r="D15" s="3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7"/>
      <c r="AM15" s="34"/>
    </row>
    <row r="16" spans="2:39" ht="18.75" customHeight="1">
      <c r="B16" s="79">
        <v>4</v>
      </c>
      <c r="C16" s="34"/>
      <c r="D16" s="38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7"/>
      <c r="AM16" s="34"/>
    </row>
    <row r="17" spans="2:39" ht="18.75" customHeight="1">
      <c r="B17" s="79">
        <v>5</v>
      </c>
      <c r="C17" s="34"/>
      <c r="D17" s="3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7"/>
      <c r="AM17" s="34"/>
    </row>
    <row r="18" spans="2:39" ht="18.75" customHeight="1">
      <c r="B18" s="79">
        <v>6</v>
      </c>
      <c r="C18" s="34"/>
      <c r="D18" s="38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7"/>
      <c r="AM18" s="34"/>
    </row>
    <row r="19" spans="2:39" ht="18.75" customHeight="1">
      <c r="B19" s="79">
        <v>7</v>
      </c>
      <c r="C19" s="34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7"/>
      <c r="AM19" s="34"/>
    </row>
    <row r="20" spans="2:39" ht="18.75" customHeight="1">
      <c r="B20" s="79">
        <v>8</v>
      </c>
      <c r="C20" s="34"/>
      <c r="D20" s="38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7"/>
      <c r="AM20" s="34"/>
    </row>
    <row r="21" spans="2:39" ht="18.75" customHeight="1">
      <c r="B21" s="79">
        <v>9</v>
      </c>
      <c r="C21" s="34"/>
      <c r="D21" s="38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7"/>
      <c r="AM21" s="34"/>
    </row>
    <row r="22" spans="2:39" ht="18.75" customHeight="1">
      <c r="B22" s="79">
        <v>10</v>
      </c>
      <c r="C22" s="34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7"/>
      <c r="AM22" s="34"/>
    </row>
    <row r="23" spans="2:39" ht="18.75" customHeight="1">
      <c r="B23" s="79">
        <v>11</v>
      </c>
      <c r="C23" s="34"/>
      <c r="D23" s="38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7"/>
      <c r="AM23" s="34"/>
    </row>
    <row r="24" spans="2:39" ht="18.75" customHeight="1">
      <c r="B24" s="79">
        <v>12</v>
      </c>
      <c r="C24" s="34"/>
      <c r="D24" s="3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7"/>
      <c r="AM24" s="34"/>
    </row>
    <row r="25" spans="2:39" ht="18.75" customHeight="1">
      <c r="B25" s="79">
        <v>13</v>
      </c>
      <c r="C25" s="34"/>
      <c r="D25" s="38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7"/>
      <c r="AM25" s="34"/>
    </row>
    <row r="26" spans="2:39" ht="18.75" customHeight="1">
      <c r="B26" s="79">
        <v>14</v>
      </c>
      <c r="C26" s="34"/>
      <c r="D26" s="38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7"/>
      <c r="AM26" s="34"/>
    </row>
    <row r="27" spans="2:39" ht="18.75" customHeight="1">
      <c r="B27" s="79">
        <v>15</v>
      </c>
      <c r="C27" s="34"/>
      <c r="D27" s="3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7"/>
      <c r="AM27" s="34"/>
    </row>
    <row r="28" spans="2:39" ht="18.75" customHeight="1">
      <c r="B28" s="79">
        <v>16</v>
      </c>
      <c r="C28" s="34"/>
      <c r="D28" s="38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7"/>
      <c r="AM28" s="34"/>
    </row>
    <row r="29" spans="2:39" ht="12.75">
      <c r="B29" s="79"/>
      <c r="C29" s="79" t="s">
        <v>57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34"/>
      <c r="AK29" s="34"/>
      <c r="AL29" s="37"/>
      <c r="AM29" s="34"/>
    </row>
    <row r="30" ht="12.75"/>
    <row r="32" ht="12.75">
      <c r="C32"/>
    </row>
    <row r="38" ht="12.75">
      <c r="E38" t="s">
        <v>58</v>
      </c>
    </row>
    <row r="39" ht="12.75">
      <c r="K39" t="s">
        <v>59</v>
      </c>
    </row>
    <row r="47" ht="9" customHeight="1"/>
    <row r="48" ht="12.75" hidden="1"/>
  </sheetData>
  <sheetProtection selectLockedCells="1" selectUnlockedCells="1"/>
  <mergeCells count="5">
    <mergeCell ref="B9:AI9"/>
    <mergeCell ref="W10:Y10"/>
    <mergeCell ref="D29:AI29"/>
    <mergeCell ref="F12:AM12"/>
    <mergeCell ref="D11:E11"/>
  </mergeCells>
  <printOptions/>
  <pageMargins left="0" right="0" top="1.1811023622047245" bottom="0.1968503937007874" header="0.5118110236220472" footer="0.5118110236220472"/>
  <pageSetup fitToHeight="1" fitToWidth="1"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.7109375" style="1" customWidth="1"/>
    <col min="2" max="2" width="22.57421875" style="1" customWidth="1"/>
    <col min="3" max="3" width="17.7109375" style="1" customWidth="1"/>
    <col min="4" max="4" width="10.57421875" style="1" customWidth="1"/>
    <col min="5" max="5" width="11.57421875" style="1" customWidth="1"/>
    <col min="6" max="6" width="12.7109375" style="1" customWidth="1"/>
    <col min="7" max="7" width="14.00390625" style="1" customWidth="1"/>
    <col min="8" max="8" width="14.7109375" style="2" customWidth="1"/>
    <col min="9" max="9" width="17.28125" style="1" customWidth="1"/>
    <col min="10" max="10" width="15.57421875" style="2" customWidth="1"/>
    <col min="11" max="12" width="9.140625" style="1" customWidth="1"/>
    <col min="13" max="13" width="0" style="1" hidden="1" customWidth="1"/>
    <col min="14" max="16384" width="9.140625" style="1" customWidth="1"/>
  </cols>
  <sheetData>
    <row r="1" spans="1:10" ht="11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1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customHeight="1">
      <c r="A3" s="4"/>
      <c r="B3" s="4"/>
      <c r="C3" s="4"/>
      <c r="D3" s="4"/>
      <c r="E3" s="4"/>
      <c r="F3" s="4"/>
      <c r="G3" s="4"/>
      <c r="H3" s="5" t="s">
        <v>2</v>
      </c>
      <c r="I3" s="4"/>
      <c r="J3" s="5"/>
    </row>
    <row r="4" spans="1:10" ht="22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  <c r="J4" s="8"/>
    </row>
    <row r="5" spans="1:10" ht="11.25">
      <c r="A5" s="9">
        <v>1</v>
      </c>
      <c r="B5" s="10" t="s">
        <v>12</v>
      </c>
      <c r="C5" s="6" t="s">
        <v>13</v>
      </c>
      <c r="D5" s="6">
        <v>75</v>
      </c>
      <c r="E5" s="11">
        <v>0.10855</v>
      </c>
      <c r="F5" s="6">
        <v>64</v>
      </c>
      <c r="G5" s="12">
        <v>12.21</v>
      </c>
      <c r="H5" s="13">
        <f aca="true" t="shared" si="0" ref="H5:H22">PRODUCT(F5:G5)</f>
        <v>781.44</v>
      </c>
      <c r="I5" s="14">
        <f aca="true" t="shared" si="1" ref="I5:I22">PRODUCT(H5*7.59/1000)</f>
        <v>5.9311296</v>
      </c>
      <c r="J5" s="13">
        <f aca="true" t="shared" si="2" ref="J5:J22">H5-I5</f>
        <v>775.5088704000001</v>
      </c>
    </row>
    <row r="6" spans="1:10" ht="11.25">
      <c r="A6" s="9">
        <v>2</v>
      </c>
      <c r="B6" s="10" t="s">
        <v>14</v>
      </c>
      <c r="C6" s="6" t="s">
        <v>15</v>
      </c>
      <c r="D6" s="6">
        <v>90</v>
      </c>
      <c r="E6" s="11">
        <v>0.10855</v>
      </c>
      <c r="F6" s="6">
        <v>88</v>
      </c>
      <c r="G6" s="12">
        <v>14.65</v>
      </c>
      <c r="H6" s="13">
        <f t="shared" si="0"/>
        <v>1289.2</v>
      </c>
      <c r="I6" s="14">
        <f t="shared" si="1"/>
        <v>9.785028</v>
      </c>
      <c r="J6" s="13">
        <f t="shared" si="2"/>
        <v>1279.414972</v>
      </c>
    </row>
    <row r="7" spans="1:10" ht="11.25">
      <c r="A7" s="9">
        <v>3</v>
      </c>
      <c r="B7" s="10" t="s">
        <v>16</v>
      </c>
      <c r="C7" s="6" t="s">
        <v>15</v>
      </c>
      <c r="D7" s="6">
        <v>90</v>
      </c>
      <c r="E7" s="11">
        <v>0.10855</v>
      </c>
      <c r="F7" s="6">
        <v>108</v>
      </c>
      <c r="G7" s="12">
        <v>14.65</v>
      </c>
      <c r="H7" s="13">
        <f t="shared" si="0"/>
        <v>1582.2</v>
      </c>
      <c r="I7" s="14">
        <f t="shared" si="1"/>
        <v>12.008897999999999</v>
      </c>
      <c r="J7" s="13">
        <f t="shared" si="2"/>
        <v>1570.191102</v>
      </c>
    </row>
    <row r="8" spans="1:10" ht="11.25">
      <c r="A8" s="9">
        <v>4</v>
      </c>
      <c r="B8" s="10" t="s">
        <v>17</v>
      </c>
      <c r="C8" s="6" t="s">
        <v>18</v>
      </c>
      <c r="D8" s="6">
        <v>90</v>
      </c>
      <c r="E8" s="11">
        <v>0.10855</v>
      </c>
      <c r="F8" s="6">
        <v>88</v>
      </c>
      <c r="G8" s="12">
        <v>14.65</v>
      </c>
      <c r="H8" s="13">
        <f t="shared" si="0"/>
        <v>1289.2</v>
      </c>
      <c r="I8" s="14">
        <f t="shared" si="1"/>
        <v>9.785028</v>
      </c>
      <c r="J8" s="13">
        <f t="shared" si="2"/>
        <v>1279.414972</v>
      </c>
    </row>
    <row r="9" spans="1:10" ht="11.25">
      <c r="A9" s="9">
        <v>5</v>
      </c>
      <c r="B9" s="10" t="s">
        <v>19</v>
      </c>
      <c r="C9" s="6" t="s">
        <v>20</v>
      </c>
      <c r="D9" s="6">
        <v>90</v>
      </c>
      <c r="E9" s="11">
        <v>0.10855</v>
      </c>
      <c r="F9" s="6">
        <v>32</v>
      </c>
      <c r="G9" s="12">
        <v>14.65</v>
      </c>
      <c r="H9" s="13">
        <f t="shared" si="0"/>
        <v>468.8</v>
      </c>
      <c r="I9" s="14">
        <f t="shared" si="1"/>
        <v>3.558192</v>
      </c>
      <c r="J9" s="13">
        <f t="shared" si="2"/>
        <v>465.241808</v>
      </c>
    </row>
    <row r="10" spans="1:10" ht="11.25">
      <c r="A10" s="9">
        <v>6</v>
      </c>
      <c r="B10" s="10" t="s">
        <v>21</v>
      </c>
      <c r="C10" s="6" t="s">
        <v>22</v>
      </c>
      <c r="D10" s="6">
        <v>55</v>
      </c>
      <c r="E10" s="11">
        <v>0.10855</v>
      </c>
      <c r="F10" s="6">
        <v>56</v>
      </c>
      <c r="G10" s="12">
        <v>8.95</v>
      </c>
      <c r="H10" s="13">
        <f t="shared" si="0"/>
        <v>501.19999999999993</v>
      </c>
      <c r="I10" s="14">
        <f t="shared" si="1"/>
        <v>3.8041079999999994</v>
      </c>
      <c r="J10" s="13">
        <f t="shared" si="2"/>
        <v>497.39589199999995</v>
      </c>
    </row>
    <row r="11" spans="1:10" ht="11.25">
      <c r="A11" s="9">
        <v>7</v>
      </c>
      <c r="B11" s="10" t="s">
        <v>23</v>
      </c>
      <c r="C11" s="6" t="s">
        <v>20</v>
      </c>
      <c r="D11" s="6">
        <v>75</v>
      </c>
      <c r="E11" s="11">
        <v>0.10855</v>
      </c>
      <c r="F11" s="6">
        <v>112</v>
      </c>
      <c r="G11" s="12">
        <v>12.21</v>
      </c>
      <c r="H11" s="13">
        <f t="shared" si="0"/>
        <v>1367.52</v>
      </c>
      <c r="I11" s="14">
        <f t="shared" si="1"/>
        <v>10.3794768</v>
      </c>
      <c r="J11" s="13">
        <f t="shared" si="2"/>
        <v>1357.1405232</v>
      </c>
    </row>
    <row r="12" spans="1:10" ht="11.25">
      <c r="A12" s="9">
        <v>8</v>
      </c>
      <c r="B12" s="10" t="s">
        <v>24</v>
      </c>
      <c r="C12" s="6" t="s">
        <v>25</v>
      </c>
      <c r="D12" s="6">
        <v>55</v>
      </c>
      <c r="E12" s="11">
        <v>0.10855</v>
      </c>
      <c r="F12" s="6">
        <v>56</v>
      </c>
      <c r="G12" s="12">
        <v>8.95</v>
      </c>
      <c r="H12" s="13">
        <f t="shared" si="0"/>
        <v>501.19999999999993</v>
      </c>
      <c r="I12" s="14">
        <f t="shared" si="1"/>
        <v>3.8041079999999994</v>
      </c>
      <c r="J12" s="13">
        <f t="shared" si="2"/>
        <v>497.39589199999995</v>
      </c>
    </row>
    <row r="13" spans="1:10" ht="11.25">
      <c r="A13" s="9">
        <v>9</v>
      </c>
      <c r="B13" s="10" t="s">
        <v>26</v>
      </c>
      <c r="C13" s="6" t="s">
        <v>15</v>
      </c>
      <c r="D13" s="6">
        <v>90</v>
      </c>
      <c r="E13" s="11">
        <v>0.10855</v>
      </c>
      <c r="F13" s="6">
        <v>64</v>
      </c>
      <c r="G13" s="12">
        <v>14.65</v>
      </c>
      <c r="H13" s="13">
        <f t="shared" si="0"/>
        <v>937.6</v>
      </c>
      <c r="I13" s="14">
        <f t="shared" si="1"/>
        <v>7.116384</v>
      </c>
      <c r="J13" s="13">
        <f t="shared" si="2"/>
        <v>930.483616</v>
      </c>
    </row>
    <row r="14" spans="1:10" ht="11.25">
      <c r="A14" s="9">
        <v>10</v>
      </c>
      <c r="B14" s="10" t="s">
        <v>27</v>
      </c>
      <c r="C14" s="6" t="s">
        <v>20</v>
      </c>
      <c r="D14" s="6">
        <v>75</v>
      </c>
      <c r="E14" s="11">
        <v>0.10855</v>
      </c>
      <c r="F14" s="6">
        <v>72</v>
      </c>
      <c r="G14" s="12">
        <v>12.21</v>
      </c>
      <c r="H14" s="13">
        <f t="shared" si="0"/>
        <v>879.1200000000001</v>
      </c>
      <c r="I14" s="14">
        <f t="shared" si="1"/>
        <v>6.672520800000001</v>
      </c>
      <c r="J14" s="13">
        <f t="shared" si="2"/>
        <v>872.4474792000001</v>
      </c>
    </row>
    <row r="15" spans="1:10" ht="11.25">
      <c r="A15" s="9">
        <v>11</v>
      </c>
      <c r="B15" s="10" t="s">
        <v>28</v>
      </c>
      <c r="C15" s="6" t="s">
        <v>20</v>
      </c>
      <c r="D15" s="6">
        <v>90</v>
      </c>
      <c r="E15" s="11">
        <v>0.10855</v>
      </c>
      <c r="F15" s="6">
        <v>64</v>
      </c>
      <c r="G15" s="12">
        <v>14.65</v>
      </c>
      <c r="H15" s="13">
        <f t="shared" si="0"/>
        <v>937.6</v>
      </c>
      <c r="I15" s="14">
        <f t="shared" si="1"/>
        <v>7.116384</v>
      </c>
      <c r="J15" s="13">
        <f t="shared" si="2"/>
        <v>930.483616</v>
      </c>
    </row>
    <row r="16" spans="1:10" ht="11.25">
      <c r="A16" s="9">
        <v>12</v>
      </c>
      <c r="B16" s="10" t="s">
        <v>29</v>
      </c>
      <c r="C16" s="6" t="s">
        <v>20</v>
      </c>
      <c r="D16" s="6">
        <v>90</v>
      </c>
      <c r="E16" s="11">
        <v>0.10855</v>
      </c>
      <c r="F16" s="6">
        <v>48</v>
      </c>
      <c r="G16" s="12">
        <v>9.77</v>
      </c>
      <c r="H16" s="13">
        <f t="shared" si="0"/>
        <v>468.96</v>
      </c>
      <c r="I16" s="14">
        <f t="shared" si="1"/>
        <v>3.5594064</v>
      </c>
      <c r="J16" s="13">
        <f t="shared" si="2"/>
        <v>465.4005936</v>
      </c>
    </row>
    <row r="17" spans="1:10" ht="11.25">
      <c r="A17" s="9">
        <v>13</v>
      </c>
      <c r="B17" s="10" t="s">
        <v>30</v>
      </c>
      <c r="C17" s="6" t="s">
        <v>20</v>
      </c>
      <c r="D17" s="6">
        <v>90</v>
      </c>
      <c r="E17" s="11">
        <v>0.10855</v>
      </c>
      <c r="F17" s="6">
        <v>80</v>
      </c>
      <c r="G17" s="12">
        <v>9.77</v>
      </c>
      <c r="H17" s="13">
        <f t="shared" si="0"/>
        <v>781.5999999999999</v>
      </c>
      <c r="I17" s="14">
        <f t="shared" si="1"/>
        <v>5.932343999999999</v>
      </c>
      <c r="J17" s="13">
        <f t="shared" si="2"/>
        <v>775.667656</v>
      </c>
    </row>
    <row r="18" spans="1:10" ht="11.25">
      <c r="A18" s="9">
        <v>14</v>
      </c>
      <c r="B18" s="10" t="s">
        <v>31</v>
      </c>
      <c r="C18" s="6" t="s">
        <v>20</v>
      </c>
      <c r="D18" s="6">
        <v>75</v>
      </c>
      <c r="E18" s="11">
        <v>0.10855</v>
      </c>
      <c r="F18" s="6">
        <v>48</v>
      </c>
      <c r="G18" s="12">
        <v>12.21</v>
      </c>
      <c r="H18" s="13">
        <f t="shared" si="0"/>
        <v>586.08</v>
      </c>
      <c r="I18" s="14">
        <f t="shared" si="1"/>
        <v>4.4483472</v>
      </c>
      <c r="J18" s="13">
        <f t="shared" si="2"/>
        <v>581.6316528000001</v>
      </c>
    </row>
    <row r="19" spans="1:10" ht="11.25">
      <c r="A19" s="9">
        <v>15</v>
      </c>
      <c r="B19" s="10" t="s">
        <v>32</v>
      </c>
      <c r="C19" s="6" t="s">
        <v>20</v>
      </c>
      <c r="D19" s="6">
        <v>75</v>
      </c>
      <c r="E19" s="11">
        <v>0.10855</v>
      </c>
      <c r="F19" s="6">
        <v>48</v>
      </c>
      <c r="G19" s="12">
        <v>12.21</v>
      </c>
      <c r="H19" s="13">
        <f t="shared" si="0"/>
        <v>586.08</v>
      </c>
      <c r="I19" s="14">
        <f t="shared" si="1"/>
        <v>4.4483472</v>
      </c>
      <c r="J19" s="13">
        <f t="shared" si="2"/>
        <v>581.6316528000001</v>
      </c>
    </row>
    <row r="20" spans="1:10" ht="11.25">
      <c r="A20" s="9">
        <v>16</v>
      </c>
      <c r="B20" s="10" t="s">
        <v>33</v>
      </c>
      <c r="C20" s="6" t="s">
        <v>34</v>
      </c>
      <c r="D20" s="6">
        <v>75</v>
      </c>
      <c r="E20" s="11">
        <v>0.10855</v>
      </c>
      <c r="F20" s="6">
        <v>80</v>
      </c>
      <c r="G20" s="12">
        <v>12.21</v>
      </c>
      <c r="H20" s="13">
        <f t="shared" si="0"/>
        <v>976.8000000000001</v>
      </c>
      <c r="I20" s="14">
        <f t="shared" si="1"/>
        <v>7.413912</v>
      </c>
      <c r="J20" s="13">
        <f t="shared" si="2"/>
        <v>969.3860880000001</v>
      </c>
    </row>
    <row r="21" spans="1:10" ht="11.25">
      <c r="A21" s="9">
        <v>17</v>
      </c>
      <c r="B21" s="10" t="s">
        <v>35</v>
      </c>
      <c r="C21" s="6" t="s">
        <v>25</v>
      </c>
      <c r="D21" s="6">
        <v>55</v>
      </c>
      <c r="E21" s="11">
        <v>0.10855</v>
      </c>
      <c r="F21" s="6">
        <v>80</v>
      </c>
      <c r="G21" s="12">
        <v>8.95</v>
      </c>
      <c r="H21" s="13">
        <f t="shared" si="0"/>
        <v>716</v>
      </c>
      <c r="I21" s="14">
        <f t="shared" si="1"/>
        <v>5.4344399999999995</v>
      </c>
      <c r="J21" s="13">
        <f t="shared" si="2"/>
        <v>710.56556</v>
      </c>
    </row>
    <row r="22" spans="1:10" ht="11.25">
      <c r="A22" s="9">
        <v>19</v>
      </c>
      <c r="B22" s="10" t="s">
        <v>36</v>
      </c>
      <c r="C22" s="6" t="s">
        <v>25</v>
      </c>
      <c r="D22" s="6">
        <v>55</v>
      </c>
      <c r="E22" s="11">
        <v>0.10855</v>
      </c>
      <c r="F22" s="6">
        <v>80</v>
      </c>
      <c r="G22" s="12">
        <v>8.95</v>
      </c>
      <c r="H22" s="13">
        <f t="shared" si="0"/>
        <v>716</v>
      </c>
      <c r="I22" s="14">
        <f t="shared" si="1"/>
        <v>5.4344399999999995</v>
      </c>
      <c r="J22" s="13">
        <f t="shared" si="2"/>
        <v>710.56556</v>
      </c>
    </row>
    <row r="23" spans="1:10" ht="11.25">
      <c r="A23" s="9"/>
      <c r="B23" s="6"/>
      <c r="C23" s="6"/>
      <c r="D23" s="9"/>
      <c r="E23" s="6"/>
      <c r="F23" s="6"/>
      <c r="G23" s="15" t="s">
        <v>37</v>
      </c>
      <c r="H23" s="13">
        <f>SUM(H5:H22)</f>
        <v>15366.599999999999</v>
      </c>
      <c r="I23" s="14">
        <f>SUM(I5:I22)</f>
        <v>116.63249399999998</v>
      </c>
      <c r="J23" s="13">
        <f>SUM(J5:J22)</f>
        <v>15249.967505999997</v>
      </c>
    </row>
    <row r="24" spans="1:10" ht="11.25">
      <c r="A24" s="3"/>
      <c r="B24" s="16"/>
      <c r="C24" s="16"/>
      <c r="D24" s="3"/>
      <c r="E24" s="16"/>
      <c r="F24" s="16"/>
      <c r="G24" s="17"/>
      <c r="H24" s="18"/>
      <c r="I24" s="19"/>
      <c r="J24" s="18"/>
    </row>
    <row r="25" spans="8:10" ht="11.25">
      <c r="H25" s="20"/>
      <c r="I25" s="21"/>
      <c r="J25" s="22"/>
    </row>
    <row r="26" spans="3:9" ht="11.25">
      <c r="C26" s="1" t="s">
        <v>38</v>
      </c>
      <c r="F26" s="1" t="s">
        <v>39</v>
      </c>
      <c r="I26" s="1" t="s">
        <v>40</v>
      </c>
    </row>
    <row r="28" spans="3:9" ht="11.25">
      <c r="C28" s="1" t="s">
        <v>41</v>
      </c>
      <c r="F28" s="1" t="s">
        <v>42</v>
      </c>
      <c r="I28" s="1" t="s">
        <v>43</v>
      </c>
    </row>
    <row r="29" spans="3:9" ht="11.25">
      <c r="C29" s="1" t="s">
        <v>44</v>
      </c>
      <c r="F29" s="1" t="s">
        <v>45</v>
      </c>
      <c r="I29" s="1" t="s">
        <v>46</v>
      </c>
    </row>
  </sheetData>
  <sheetProtection selectLockedCells="1" selectUnlockedCells="1"/>
  <mergeCells count="2">
    <mergeCell ref="A1:J1"/>
    <mergeCell ref="A2:J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M48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0.13671875" style="0" customWidth="1"/>
    <col min="2" max="2" width="7.421875" style="0" customWidth="1"/>
    <col min="3" max="3" width="6.7109375" style="0" customWidth="1"/>
    <col min="4" max="4" width="6.8515625" style="0" customWidth="1"/>
    <col min="5" max="5" width="6.00390625" style="0" customWidth="1"/>
    <col min="6" max="6" width="6.421875" style="0" customWidth="1"/>
    <col min="7" max="7" width="8.7109375" style="0" customWidth="1"/>
    <col min="8" max="8" width="9.421875" style="0" customWidth="1"/>
    <col min="10" max="10" width="2.28125" style="0" customWidth="1"/>
    <col min="12" max="12" width="13.57421875" style="0" customWidth="1"/>
    <col min="13" max="13" width="6.8515625" style="0" customWidth="1"/>
  </cols>
  <sheetData>
    <row r="1" ht="2.25" customHeight="1"/>
    <row r="2" ht="12.75" hidden="1"/>
    <row r="3" ht="12.75" hidden="1"/>
    <row r="4" ht="12.75" hidden="1"/>
    <row r="5" ht="12.75" hidden="1"/>
    <row r="6" ht="15" customHeight="1"/>
    <row r="7" spans="2:12" ht="15.7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12.75">
      <c r="B8" s="39"/>
      <c r="C8" s="39"/>
      <c r="D8" s="39"/>
      <c r="E8" s="39"/>
      <c r="F8" s="96"/>
      <c r="G8" s="96"/>
      <c r="H8" s="97"/>
      <c r="I8" s="97"/>
      <c r="J8" s="97"/>
      <c r="K8" s="96"/>
      <c r="L8" s="96"/>
      <c r="M8" s="40"/>
    </row>
    <row r="9" spans="2:13" ht="12.75">
      <c r="B9" s="39"/>
      <c r="C9" s="39"/>
      <c r="D9" s="39"/>
      <c r="E9" s="98"/>
      <c r="F9" s="98"/>
      <c r="G9" s="39"/>
      <c r="H9" s="41"/>
      <c r="I9" s="42"/>
      <c r="J9" s="43"/>
      <c r="K9" s="41"/>
      <c r="L9" s="43"/>
      <c r="M9" s="40"/>
    </row>
    <row r="10" spans="2:13" ht="12.75">
      <c r="B10" s="39"/>
      <c r="C10" s="39"/>
      <c r="D10" s="39"/>
      <c r="E10" s="96"/>
      <c r="F10" s="96"/>
      <c r="G10" s="44"/>
      <c r="H10" s="45"/>
      <c r="I10" s="46"/>
      <c r="J10" s="47"/>
      <c r="K10" s="45"/>
      <c r="L10" s="47"/>
      <c r="M10" s="40"/>
    </row>
    <row r="11" spans="2:13" ht="12.75">
      <c r="B11" s="4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2:13" ht="12.75">
      <c r="B12" s="99"/>
      <c r="C12" s="99"/>
      <c r="D12" s="100"/>
      <c r="E12" s="100"/>
      <c r="F12" s="100"/>
      <c r="G12" s="100"/>
      <c r="H12" s="101"/>
      <c r="I12" s="101"/>
      <c r="J12" s="101"/>
      <c r="K12" s="101"/>
      <c r="L12" s="101"/>
      <c r="M12" s="40"/>
    </row>
    <row r="13" spans="2:13" ht="12.75">
      <c r="B13" s="99"/>
      <c r="C13" s="99"/>
      <c r="D13" s="102"/>
      <c r="E13" s="102"/>
      <c r="F13" s="99"/>
      <c r="G13" s="99"/>
      <c r="H13" s="101"/>
      <c r="I13" s="101"/>
      <c r="J13" s="101"/>
      <c r="K13" s="101"/>
      <c r="L13" s="101"/>
      <c r="M13" s="40"/>
    </row>
    <row r="14" spans="2:13" ht="12.75">
      <c r="B14" s="103"/>
      <c r="C14" s="103"/>
      <c r="D14" s="104"/>
      <c r="E14" s="104"/>
      <c r="F14" s="105"/>
      <c r="G14" s="105"/>
      <c r="H14" s="106"/>
      <c r="I14" s="106"/>
      <c r="J14" s="106"/>
      <c r="K14" s="106"/>
      <c r="L14" s="106"/>
      <c r="M14" s="40"/>
    </row>
    <row r="15" spans="2:13" ht="12.75">
      <c r="B15" s="107"/>
      <c r="C15" s="107"/>
      <c r="D15" s="108"/>
      <c r="E15" s="108"/>
      <c r="F15" s="109"/>
      <c r="G15" s="109"/>
      <c r="H15" s="110"/>
      <c r="I15" s="110"/>
      <c r="J15" s="110"/>
      <c r="K15" s="110"/>
      <c r="L15" s="110"/>
      <c r="M15" s="40"/>
    </row>
    <row r="16" spans="2:13" ht="12.75">
      <c r="B16" s="107"/>
      <c r="C16" s="107"/>
      <c r="D16" s="108"/>
      <c r="E16" s="108"/>
      <c r="F16" s="109"/>
      <c r="G16" s="109"/>
      <c r="H16" s="110"/>
      <c r="I16" s="110"/>
      <c r="J16" s="110"/>
      <c r="K16" s="110"/>
      <c r="L16" s="110"/>
      <c r="M16" s="40"/>
    </row>
    <row r="17" spans="2:13" ht="12.75">
      <c r="B17" s="107"/>
      <c r="C17" s="107"/>
      <c r="D17" s="108"/>
      <c r="E17" s="108"/>
      <c r="F17" s="108"/>
      <c r="G17" s="108"/>
      <c r="H17" s="111"/>
      <c r="I17" s="111"/>
      <c r="J17" s="111"/>
      <c r="K17" s="111"/>
      <c r="L17" s="111"/>
      <c r="M17" s="40"/>
    </row>
    <row r="18" spans="2:13" ht="12.75">
      <c r="B18" s="107"/>
      <c r="C18" s="107"/>
      <c r="D18" s="108"/>
      <c r="E18" s="108"/>
      <c r="F18" s="108"/>
      <c r="G18" s="108"/>
      <c r="H18" s="111"/>
      <c r="I18" s="111"/>
      <c r="J18" s="111"/>
      <c r="K18" s="111"/>
      <c r="L18" s="111"/>
      <c r="M18" s="40"/>
    </row>
    <row r="19" spans="2:13" ht="12.75">
      <c r="B19" s="107"/>
      <c r="C19" s="107"/>
      <c r="D19" s="108"/>
      <c r="E19" s="108"/>
      <c r="F19" s="108"/>
      <c r="G19" s="108"/>
      <c r="H19" s="111"/>
      <c r="I19" s="111"/>
      <c r="J19" s="111"/>
      <c r="K19" s="111"/>
      <c r="L19" s="111"/>
      <c r="M19" s="40"/>
    </row>
    <row r="20" spans="2:13" ht="12.75">
      <c r="B20" s="107"/>
      <c r="C20" s="107"/>
      <c r="D20" s="108"/>
      <c r="E20" s="108"/>
      <c r="F20" s="108"/>
      <c r="G20" s="108"/>
      <c r="H20" s="111"/>
      <c r="I20" s="111"/>
      <c r="J20" s="111"/>
      <c r="K20" s="111"/>
      <c r="L20" s="111"/>
      <c r="M20" s="40"/>
    </row>
    <row r="21" spans="2:13" ht="12.75">
      <c r="B21" s="107"/>
      <c r="C21" s="107"/>
      <c r="D21" s="108"/>
      <c r="E21" s="108"/>
      <c r="F21" s="108"/>
      <c r="G21" s="108"/>
      <c r="H21" s="111"/>
      <c r="I21" s="111"/>
      <c r="J21" s="111"/>
      <c r="K21" s="111"/>
      <c r="L21" s="111"/>
      <c r="M21" s="40"/>
    </row>
    <row r="22" spans="2:13" ht="12.75">
      <c r="B22" s="107"/>
      <c r="C22" s="107"/>
      <c r="D22" s="108"/>
      <c r="E22" s="108"/>
      <c r="F22" s="108"/>
      <c r="G22" s="108"/>
      <c r="H22" s="111"/>
      <c r="I22" s="111"/>
      <c r="J22" s="111"/>
      <c r="K22" s="111"/>
      <c r="L22" s="111"/>
      <c r="M22" s="40"/>
    </row>
    <row r="23" spans="2:13" ht="12.75">
      <c r="B23" s="107"/>
      <c r="C23" s="107"/>
      <c r="D23" s="108"/>
      <c r="E23" s="108"/>
      <c r="F23" s="108"/>
      <c r="G23" s="108"/>
      <c r="H23" s="111"/>
      <c r="I23" s="111"/>
      <c r="J23" s="111"/>
      <c r="K23" s="111"/>
      <c r="L23" s="111"/>
      <c r="M23" s="40"/>
    </row>
    <row r="24" spans="2:13" ht="12.75">
      <c r="B24" s="112"/>
      <c r="C24" s="112"/>
      <c r="D24" s="113"/>
      <c r="E24" s="113"/>
      <c r="F24" s="114"/>
      <c r="G24" s="114"/>
      <c r="H24" s="115"/>
      <c r="I24" s="115"/>
      <c r="J24" s="115"/>
      <c r="K24" s="115"/>
      <c r="L24" s="115"/>
      <c r="M24" s="40"/>
    </row>
    <row r="25" spans="2:13" ht="12.7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40"/>
    </row>
    <row r="26" spans="2:13" ht="12.75">
      <c r="B26" s="48"/>
      <c r="C26" s="40"/>
      <c r="D26" s="40"/>
      <c r="E26" s="40"/>
      <c r="F26" s="40"/>
      <c r="G26" s="40"/>
      <c r="H26" s="40"/>
      <c r="I26" s="40"/>
      <c r="J26" s="40"/>
      <c r="K26" s="40"/>
      <c r="L26" s="49"/>
      <c r="M26" s="40"/>
    </row>
    <row r="27" spans="2:13" ht="12.75">
      <c r="B27" s="48"/>
      <c r="C27" s="40"/>
      <c r="D27" s="40"/>
      <c r="E27" s="40"/>
      <c r="F27" s="40"/>
      <c r="G27" s="40"/>
      <c r="H27" s="117"/>
      <c r="I27" s="117"/>
      <c r="J27" s="117"/>
      <c r="K27" s="117"/>
      <c r="L27" s="49"/>
      <c r="M27" s="40"/>
    </row>
    <row r="28" spans="2:13" ht="12.75">
      <c r="B28" s="48"/>
      <c r="C28" s="40"/>
      <c r="D28" s="40"/>
      <c r="E28" s="40"/>
      <c r="F28" s="40"/>
      <c r="G28" s="40"/>
      <c r="H28" s="118"/>
      <c r="I28" s="118"/>
      <c r="J28" s="118"/>
      <c r="K28" s="118"/>
      <c r="L28" s="49"/>
      <c r="M28" s="40"/>
    </row>
    <row r="29" spans="2:13" ht="12.75">
      <c r="B29" s="48"/>
      <c r="C29" s="40"/>
      <c r="D29" s="40"/>
      <c r="E29" s="40"/>
      <c r="F29" s="40"/>
      <c r="G29" s="40"/>
      <c r="H29" s="117"/>
      <c r="I29" s="117"/>
      <c r="J29" s="117"/>
      <c r="K29" s="117"/>
      <c r="L29" s="49"/>
      <c r="M29" s="40"/>
    </row>
    <row r="30" spans="2:13" ht="12.75">
      <c r="B30" s="48"/>
      <c r="C30" s="40"/>
      <c r="D30" s="40"/>
      <c r="E30" s="40"/>
      <c r="F30" s="40"/>
      <c r="G30" s="40"/>
      <c r="H30" s="117"/>
      <c r="I30" s="117"/>
      <c r="J30" s="117"/>
      <c r="K30" s="117"/>
      <c r="L30" s="49"/>
      <c r="M30" s="40"/>
    </row>
    <row r="31" spans="2:13" ht="12.75">
      <c r="B31" s="48"/>
      <c r="C31" s="40"/>
      <c r="D31" s="40"/>
      <c r="E31" s="40"/>
      <c r="F31" s="40"/>
      <c r="G31" s="40"/>
      <c r="H31" s="119"/>
      <c r="I31" s="119"/>
      <c r="J31" s="119"/>
      <c r="K31" s="119"/>
      <c r="L31" s="49"/>
      <c r="M31" s="40"/>
    </row>
    <row r="32" spans="2:13" ht="12.75">
      <c r="B32" s="97"/>
      <c r="C32" s="97"/>
      <c r="D32" s="39"/>
      <c r="E32" s="44"/>
      <c r="F32" s="39"/>
      <c r="G32" s="39"/>
      <c r="H32" s="120"/>
      <c r="I32" s="120"/>
      <c r="J32" s="96"/>
      <c r="K32" s="96"/>
      <c r="L32" s="50"/>
      <c r="M32" s="51"/>
    </row>
    <row r="33" spans="2:13" ht="12.75">
      <c r="B33" s="121"/>
      <c r="C33" s="121"/>
      <c r="D33" s="122"/>
      <c r="E33" s="122"/>
      <c r="F33" s="122"/>
      <c r="G33" s="122"/>
      <c r="H33" s="121"/>
      <c r="I33" s="121"/>
      <c r="J33" s="121"/>
      <c r="K33" s="121"/>
      <c r="L33" s="44"/>
      <c r="M33" s="48"/>
    </row>
    <row r="34" spans="2:13" ht="12.7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48"/>
    </row>
    <row r="35" spans="2:13" ht="12.75">
      <c r="B35" s="123"/>
      <c r="C35" s="123"/>
      <c r="D35" s="123"/>
      <c r="E35" s="123"/>
      <c r="F35" s="123"/>
      <c r="G35" s="123"/>
      <c r="H35" s="121"/>
      <c r="I35" s="121"/>
      <c r="J35" s="121"/>
      <c r="K35" s="121"/>
      <c r="L35" s="121"/>
      <c r="M35" s="48"/>
    </row>
    <row r="36" spans="2:13" ht="12.75">
      <c r="B36" s="124"/>
      <c r="C36" s="124"/>
      <c r="D36" s="125"/>
      <c r="E36" s="125"/>
      <c r="F36" s="121"/>
      <c r="G36" s="121"/>
      <c r="H36" s="121"/>
      <c r="I36" s="121"/>
      <c r="J36" s="121"/>
      <c r="K36" s="121"/>
      <c r="L36" s="121"/>
      <c r="M36" s="48"/>
    </row>
    <row r="37" spans="2:13" ht="12.75">
      <c r="B37" s="121"/>
      <c r="C37" s="121"/>
      <c r="D37" s="121"/>
      <c r="E37" s="121"/>
      <c r="F37" s="121"/>
      <c r="G37" s="121"/>
      <c r="H37" s="126"/>
      <c r="I37" s="126"/>
      <c r="J37" s="126"/>
      <c r="K37" s="126"/>
      <c r="L37" s="126"/>
      <c r="M37" s="48"/>
    </row>
    <row r="38" spans="2:13" ht="12.75">
      <c r="B38" s="121"/>
      <c r="C38" s="121"/>
      <c r="D38" s="121"/>
      <c r="E38" s="121"/>
      <c r="F38" s="121"/>
      <c r="G38" s="121"/>
      <c r="H38" s="127"/>
      <c r="I38" s="127"/>
      <c r="J38" s="127"/>
      <c r="K38" s="127"/>
      <c r="L38" s="127"/>
      <c r="M38" s="48"/>
    </row>
    <row r="39" spans="2:13" ht="12.75">
      <c r="B39" s="121"/>
      <c r="C39" s="121"/>
      <c r="D39" s="121"/>
      <c r="E39" s="121"/>
      <c r="F39" s="121"/>
      <c r="G39" s="121"/>
      <c r="H39" s="127"/>
      <c r="I39" s="127"/>
      <c r="J39" s="127"/>
      <c r="K39" s="127"/>
      <c r="L39" s="127"/>
      <c r="M39" s="48"/>
    </row>
    <row r="40" spans="2:13" ht="12.75">
      <c r="B40" s="121"/>
      <c r="C40" s="121"/>
      <c r="D40" s="121"/>
      <c r="E40" s="121"/>
      <c r="F40" s="121"/>
      <c r="G40" s="121"/>
      <c r="H40" s="127"/>
      <c r="I40" s="127"/>
      <c r="J40" s="127"/>
      <c r="K40" s="127"/>
      <c r="L40" s="127"/>
      <c r="M40" s="48"/>
    </row>
    <row r="41" spans="2:13" ht="12.75">
      <c r="B41" s="41"/>
      <c r="C41" s="42"/>
      <c r="D41" s="43"/>
      <c r="E41" s="41"/>
      <c r="F41" s="42"/>
      <c r="G41" s="43"/>
      <c r="H41" s="127"/>
      <c r="I41" s="127"/>
      <c r="J41" s="127"/>
      <c r="K41" s="127"/>
      <c r="L41" s="127"/>
      <c r="M41" s="48"/>
    </row>
    <row r="42" spans="2:13" ht="12.75">
      <c r="B42" s="128"/>
      <c r="C42" s="128"/>
      <c r="D42" s="128"/>
      <c r="E42" s="129"/>
      <c r="F42" s="129"/>
      <c r="G42" s="129"/>
      <c r="H42" s="127"/>
      <c r="I42" s="127"/>
      <c r="J42" s="127"/>
      <c r="K42" s="127"/>
      <c r="L42" s="127"/>
      <c r="M42" s="48"/>
    </row>
    <row r="43" spans="2:13" ht="12.75">
      <c r="B43" s="129"/>
      <c r="C43" s="129"/>
      <c r="D43" s="129"/>
      <c r="E43" s="129"/>
      <c r="F43" s="129"/>
      <c r="G43" s="129"/>
      <c r="H43" s="127"/>
      <c r="I43" s="127"/>
      <c r="J43" s="127"/>
      <c r="K43" s="127"/>
      <c r="L43" s="127"/>
      <c r="M43" s="48"/>
    </row>
    <row r="44" spans="2:13" ht="12.75">
      <c r="B44" s="131"/>
      <c r="C44" s="131"/>
      <c r="D44" s="131"/>
      <c r="E44" s="131"/>
      <c r="F44" s="131"/>
      <c r="G44" s="131"/>
      <c r="H44" s="130"/>
      <c r="I44" s="130"/>
      <c r="J44" s="130"/>
      <c r="K44" s="130"/>
      <c r="L44" s="130"/>
      <c r="M44" s="48"/>
    </row>
    <row r="45" spans="2:13" ht="12.75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48"/>
    </row>
    <row r="46" spans="2:13" ht="12.75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48"/>
    </row>
    <row r="47" spans="2:13" ht="12.75">
      <c r="B47" s="48"/>
      <c r="C47" s="40"/>
      <c r="D47" s="40"/>
      <c r="E47" s="40"/>
      <c r="F47" s="40"/>
      <c r="G47" s="40"/>
      <c r="H47" s="40"/>
      <c r="I47" s="40"/>
      <c r="J47" s="40"/>
      <c r="K47" s="40"/>
      <c r="L47" s="49"/>
      <c r="M47" s="48"/>
    </row>
    <row r="48" spans="2:13" ht="12.75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48"/>
    </row>
  </sheetData>
  <sheetProtection selectLockedCells="1" selectUnlockedCells="1"/>
  <mergeCells count="96">
    <mergeCell ref="B48:L48"/>
    <mergeCell ref="B43:D43"/>
    <mergeCell ref="E43:G43"/>
    <mergeCell ref="H43:L43"/>
    <mergeCell ref="B44:D44"/>
    <mergeCell ref="E44:G44"/>
    <mergeCell ref="H44:L44"/>
    <mergeCell ref="H39:L39"/>
    <mergeCell ref="B40:D40"/>
    <mergeCell ref="E40:G40"/>
    <mergeCell ref="H40:L40"/>
    <mergeCell ref="H41:L41"/>
    <mergeCell ref="B42:D42"/>
    <mergeCell ref="E42:G42"/>
    <mergeCell ref="H42:L42"/>
    <mergeCell ref="B35:G35"/>
    <mergeCell ref="H35:L36"/>
    <mergeCell ref="B36:C36"/>
    <mergeCell ref="D36:E36"/>
    <mergeCell ref="F36:G36"/>
    <mergeCell ref="B37:C39"/>
    <mergeCell ref="D37:E39"/>
    <mergeCell ref="F37:G39"/>
    <mergeCell ref="H37:L37"/>
    <mergeCell ref="H38:L38"/>
    <mergeCell ref="B33:C33"/>
    <mergeCell ref="D33:E33"/>
    <mergeCell ref="F33:G33"/>
    <mergeCell ref="H33:I33"/>
    <mergeCell ref="J33:K33"/>
    <mergeCell ref="B34:L34"/>
    <mergeCell ref="H28:K28"/>
    <mergeCell ref="H29:K29"/>
    <mergeCell ref="H30:K30"/>
    <mergeCell ref="H31:K31"/>
    <mergeCell ref="B32:C32"/>
    <mergeCell ref="H32:I32"/>
    <mergeCell ref="J32:K32"/>
    <mergeCell ref="B24:C24"/>
    <mergeCell ref="D24:E24"/>
    <mergeCell ref="F24:G24"/>
    <mergeCell ref="H24:L24"/>
    <mergeCell ref="B25:L25"/>
    <mergeCell ref="H27:K27"/>
    <mergeCell ref="B22:C22"/>
    <mergeCell ref="D22:E22"/>
    <mergeCell ref="F22:G22"/>
    <mergeCell ref="H22:L22"/>
    <mergeCell ref="B23:C23"/>
    <mergeCell ref="D23:E23"/>
    <mergeCell ref="F23:G23"/>
    <mergeCell ref="H23:L23"/>
    <mergeCell ref="B20:C20"/>
    <mergeCell ref="D20:E20"/>
    <mergeCell ref="F20:G20"/>
    <mergeCell ref="H20:L20"/>
    <mergeCell ref="B21:C21"/>
    <mergeCell ref="D21:E21"/>
    <mergeCell ref="F21:G21"/>
    <mergeCell ref="H21:L21"/>
    <mergeCell ref="B18:C18"/>
    <mergeCell ref="D18:E18"/>
    <mergeCell ref="F18:G18"/>
    <mergeCell ref="H18:L18"/>
    <mergeCell ref="B19:C19"/>
    <mergeCell ref="D19:E19"/>
    <mergeCell ref="F19:G19"/>
    <mergeCell ref="H19:L19"/>
    <mergeCell ref="B16:C16"/>
    <mergeCell ref="D16:E16"/>
    <mergeCell ref="F16:G16"/>
    <mergeCell ref="H16:L16"/>
    <mergeCell ref="B17:C17"/>
    <mergeCell ref="D17:E17"/>
    <mergeCell ref="F17:G17"/>
    <mergeCell ref="H17:L17"/>
    <mergeCell ref="B14:C14"/>
    <mergeCell ref="D14:E14"/>
    <mergeCell ref="F14:G14"/>
    <mergeCell ref="H14:L14"/>
    <mergeCell ref="B15:C15"/>
    <mergeCell ref="D15:E15"/>
    <mergeCell ref="F15:G15"/>
    <mergeCell ref="H15:L15"/>
    <mergeCell ref="B12:C12"/>
    <mergeCell ref="D12:G12"/>
    <mergeCell ref="H12:L13"/>
    <mergeCell ref="B13:C13"/>
    <mergeCell ref="D13:E13"/>
    <mergeCell ref="F13:G13"/>
    <mergeCell ref="B7:L7"/>
    <mergeCell ref="F8:G8"/>
    <mergeCell ref="H8:J8"/>
    <mergeCell ref="K8:L8"/>
    <mergeCell ref="E9:F9"/>
    <mergeCell ref="E10:F10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40" zoomScaleNormal="140" zoomScalePageLayoutView="0" workbookViewId="0" topLeftCell="A1">
      <selection activeCell="F26" sqref="F26"/>
    </sheetView>
  </sheetViews>
  <sheetFormatPr defaultColWidth="9.140625" defaultRowHeight="30" customHeight="1"/>
  <cols>
    <col min="1" max="1" width="5.57421875" style="58" customWidth="1"/>
    <col min="2" max="2" width="17.421875" style="58" customWidth="1"/>
    <col min="3" max="3" width="22.7109375" style="58" customWidth="1"/>
    <col min="4" max="4" width="22.57421875" style="58" customWidth="1"/>
    <col min="5" max="5" width="15.00390625" style="58" customWidth="1"/>
    <col min="6" max="8" width="9.140625" style="58" customWidth="1"/>
    <col min="9" max="9" width="9.421875" style="58" customWidth="1"/>
    <col min="10" max="16384" width="9.140625" style="58" customWidth="1"/>
  </cols>
  <sheetData>
    <row r="1" spans="1:5" ht="14.25" customHeight="1">
      <c r="A1" s="23"/>
      <c r="B1" s="23"/>
      <c r="C1" s="132" t="s">
        <v>60</v>
      </c>
      <c r="D1" s="132"/>
      <c r="E1" s="132"/>
    </row>
    <row r="2" spans="1:5" ht="9.75" customHeight="1">
      <c r="A2" s="59" t="s">
        <v>53</v>
      </c>
      <c r="B2" s="60" t="s">
        <v>61</v>
      </c>
      <c r="C2" s="38" t="s">
        <v>62</v>
      </c>
      <c r="D2" s="38" t="s">
        <v>63</v>
      </c>
      <c r="E2" s="38" t="s">
        <v>64</v>
      </c>
    </row>
    <row r="3" spans="1:5" ht="9.75" customHeight="1">
      <c r="A3" s="9">
        <v>1</v>
      </c>
      <c r="B3" s="10" t="s">
        <v>12</v>
      </c>
      <c r="C3" s="6" t="s">
        <v>13</v>
      </c>
      <c r="D3" s="38"/>
      <c r="E3" s="14">
        <v>775.51</v>
      </c>
    </row>
    <row r="4" spans="1:5" ht="9.75" customHeight="1">
      <c r="A4" s="9">
        <v>2</v>
      </c>
      <c r="B4" s="10" t="s">
        <v>14</v>
      </c>
      <c r="C4" s="6" t="s">
        <v>15</v>
      </c>
      <c r="D4" s="38"/>
      <c r="E4" s="14">
        <v>1279.41</v>
      </c>
    </row>
    <row r="5" spans="1:5" ht="9.75" customHeight="1">
      <c r="A5" s="9">
        <v>3</v>
      </c>
      <c r="B5" s="10" t="s">
        <v>16</v>
      </c>
      <c r="C5" s="6" t="s">
        <v>15</v>
      </c>
      <c r="D5" s="38"/>
      <c r="E5" s="14">
        <v>1570.19</v>
      </c>
    </row>
    <row r="6" spans="1:5" ht="9.75" customHeight="1">
      <c r="A6" s="9">
        <v>4</v>
      </c>
      <c r="B6" s="10" t="s">
        <v>17</v>
      </c>
      <c r="C6" s="6" t="s">
        <v>18</v>
      </c>
      <c r="D6" s="38"/>
      <c r="E6" s="14">
        <v>1279.41</v>
      </c>
    </row>
    <row r="7" spans="1:5" ht="9.75" customHeight="1">
      <c r="A7" s="9">
        <v>5</v>
      </c>
      <c r="B7" s="10" t="s">
        <v>19</v>
      </c>
      <c r="C7" s="6" t="s">
        <v>20</v>
      </c>
      <c r="D7" s="38"/>
      <c r="E7" s="14">
        <v>465.24</v>
      </c>
    </row>
    <row r="8" spans="1:5" ht="9.75" customHeight="1">
      <c r="A8" s="9">
        <v>6</v>
      </c>
      <c r="B8" s="10" t="s">
        <v>21</v>
      </c>
      <c r="C8" s="6" t="s">
        <v>22</v>
      </c>
      <c r="D8" s="38"/>
      <c r="E8" s="14">
        <v>497.4</v>
      </c>
    </row>
    <row r="9" spans="1:5" ht="9.75" customHeight="1">
      <c r="A9" s="9">
        <v>7</v>
      </c>
      <c r="B9" s="10" t="s">
        <v>23</v>
      </c>
      <c r="C9" s="6" t="s">
        <v>20</v>
      </c>
      <c r="D9" s="38"/>
      <c r="E9" s="14">
        <v>1357.14</v>
      </c>
    </row>
    <row r="10" spans="1:5" ht="9.75" customHeight="1">
      <c r="A10" s="9">
        <v>8</v>
      </c>
      <c r="B10" s="10" t="s">
        <v>24</v>
      </c>
      <c r="C10" s="6" t="s">
        <v>25</v>
      </c>
      <c r="D10" s="38"/>
      <c r="E10" s="14">
        <v>497.4</v>
      </c>
    </row>
    <row r="11" spans="1:5" ht="9.75" customHeight="1">
      <c r="A11" s="9">
        <v>9</v>
      </c>
      <c r="B11" s="10" t="s">
        <v>26</v>
      </c>
      <c r="C11" s="6" t="s">
        <v>15</v>
      </c>
      <c r="D11" s="38"/>
      <c r="E11" s="14">
        <v>930.48</v>
      </c>
    </row>
    <row r="12" spans="1:5" ht="9.75" customHeight="1">
      <c r="A12" s="9">
        <v>10</v>
      </c>
      <c r="B12" s="10" t="s">
        <v>27</v>
      </c>
      <c r="C12" s="6" t="s">
        <v>20</v>
      </c>
      <c r="D12" s="61"/>
      <c r="E12" s="14">
        <v>872.45</v>
      </c>
    </row>
    <row r="13" spans="1:5" ht="9.75" customHeight="1">
      <c r="A13" s="9">
        <v>11</v>
      </c>
      <c r="B13" s="10" t="s">
        <v>28</v>
      </c>
      <c r="C13" s="6" t="s">
        <v>20</v>
      </c>
      <c r="D13" s="61"/>
      <c r="E13" s="14">
        <v>930.48</v>
      </c>
    </row>
    <row r="14" spans="1:5" ht="9.75" customHeight="1">
      <c r="A14" s="9">
        <v>12</v>
      </c>
      <c r="B14" s="10" t="s">
        <v>29</v>
      </c>
      <c r="C14" s="6" t="s">
        <v>20</v>
      </c>
      <c r="D14" s="62"/>
      <c r="E14" s="14">
        <v>465.4</v>
      </c>
    </row>
    <row r="15" spans="1:5" ht="9.75" customHeight="1">
      <c r="A15" s="9">
        <v>13</v>
      </c>
      <c r="B15" s="10" t="s">
        <v>30</v>
      </c>
      <c r="C15" s="6" t="s">
        <v>20</v>
      </c>
      <c r="D15" s="38"/>
      <c r="E15" s="14">
        <v>775.67</v>
      </c>
    </row>
    <row r="16" spans="1:5" ht="9.75" customHeight="1">
      <c r="A16" s="9">
        <v>14</v>
      </c>
      <c r="B16" s="10" t="s">
        <v>31</v>
      </c>
      <c r="C16" s="6" t="s">
        <v>20</v>
      </c>
      <c r="D16" s="38"/>
      <c r="E16" s="14">
        <v>581.63</v>
      </c>
    </row>
    <row r="17" spans="1:5" ht="9.75" customHeight="1">
      <c r="A17" s="9">
        <v>15</v>
      </c>
      <c r="B17" s="10" t="s">
        <v>32</v>
      </c>
      <c r="C17" s="6" t="s">
        <v>20</v>
      </c>
      <c r="D17" s="38"/>
      <c r="E17" s="14">
        <v>581.63</v>
      </c>
    </row>
    <row r="18" spans="1:5" ht="9.75" customHeight="1">
      <c r="A18" s="9">
        <v>16</v>
      </c>
      <c r="B18" s="10" t="s">
        <v>33</v>
      </c>
      <c r="C18" s="6" t="s">
        <v>34</v>
      </c>
      <c r="D18" s="38"/>
      <c r="E18" s="14">
        <v>775.51</v>
      </c>
    </row>
    <row r="19" spans="1:5" ht="9.75" customHeight="1">
      <c r="A19" s="9">
        <v>17</v>
      </c>
      <c r="B19" s="10" t="s">
        <v>35</v>
      </c>
      <c r="C19" s="6" t="s">
        <v>25</v>
      </c>
      <c r="D19" s="38"/>
      <c r="E19" s="14">
        <v>284.23</v>
      </c>
    </row>
    <row r="20" spans="1:5" ht="9.75" customHeight="1">
      <c r="A20" s="9">
        <v>18</v>
      </c>
      <c r="B20" s="10" t="s">
        <v>65</v>
      </c>
      <c r="C20" s="6" t="s">
        <v>20</v>
      </c>
      <c r="D20" s="38"/>
      <c r="E20" s="14">
        <v>232.62</v>
      </c>
    </row>
    <row r="21" spans="1:5" ht="9.75" customHeight="1">
      <c r="A21" s="9">
        <v>19</v>
      </c>
      <c r="B21" s="10" t="s">
        <v>36</v>
      </c>
      <c r="C21" s="6" t="s">
        <v>25</v>
      </c>
      <c r="D21" s="61"/>
      <c r="E21" s="14">
        <v>568.45</v>
      </c>
    </row>
    <row r="22" spans="1:5" ht="12.75" customHeight="1">
      <c r="A22" s="80"/>
      <c r="B22" s="81"/>
      <c r="C22" s="7"/>
      <c r="D22" s="82"/>
      <c r="E22" s="83">
        <v>14720.26</v>
      </c>
    </row>
    <row r="23" spans="1:5" ht="19.5" customHeight="1">
      <c r="A23" s="84"/>
      <c r="B23" s="87" t="s">
        <v>68</v>
      </c>
      <c r="C23" s="85"/>
      <c r="D23" s="87"/>
      <c r="E23" s="86"/>
    </row>
    <row r="24" spans="1:5" ht="10.5" customHeight="1">
      <c r="A24" s="84"/>
      <c r="B24" s="85" t="s">
        <v>69</v>
      </c>
      <c r="C24" s="85" t="s">
        <v>67</v>
      </c>
      <c r="D24" s="85" t="s">
        <v>66</v>
      </c>
      <c r="E24" s="84"/>
    </row>
    <row r="32" ht="25.5" customHeight="1"/>
  </sheetData>
  <sheetProtection selectLockedCells="1" selectUnlockedCells="1"/>
  <mergeCells count="1">
    <mergeCell ref="C1:E1"/>
  </mergeCells>
  <printOptions/>
  <pageMargins left="0.20972222222222223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8.8515625" style="0" customWidth="1"/>
    <col min="2" max="2" width="21.00390625" style="0" customWidth="1"/>
    <col min="3" max="3" width="21.421875" style="0" customWidth="1"/>
    <col min="4" max="4" width="20.8515625" style="0" customWidth="1"/>
    <col min="5" max="5" width="19.00390625" style="0" customWidth="1"/>
    <col min="6" max="6" width="18.421875" style="0" customWidth="1"/>
    <col min="7" max="7" width="18.7109375" style="0" customWidth="1"/>
    <col min="8" max="8" width="13.28125" style="0" customWidth="1"/>
    <col min="9" max="9" width="17.140625" style="0" customWidth="1"/>
  </cols>
  <sheetData>
    <row r="1" spans="1:6" ht="4.5" customHeight="1">
      <c r="A1" s="32"/>
      <c r="B1" s="32"/>
      <c r="C1" s="32"/>
      <c r="D1" s="32"/>
      <c r="E1" s="32"/>
      <c r="F1" s="32"/>
    </row>
    <row r="2" spans="1:9" ht="15" hidden="1">
      <c r="A2" s="63"/>
      <c r="B2" s="63"/>
      <c r="C2" s="63"/>
      <c r="D2" s="63"/>
      <c r="E2" s="63"/>
      <c r="F2" s="63"/>
      <c r="G2" s="25"/>
      <c r="H2" s="64"/>
      <c r="I2" s="25"/>
    </row>
    <row r="3" spans="1:9" ht="15" hidden="1">
      <c r="A3" s="63"/>
      <c r="B3" s="63"/>
      <c r="C3" s="63"/>
      <c r="D3" s="63"/>
      <c r="E3" s="65"/>
      <c r="F3" s="63"/>
      <c r="G3" s="40"/>
      <c r="H3" s="66"/>
      <c r="I3" s="66"/>
    </row>
    <row r="4" spans="1:9" ht="15" hidden="1">
      <c r="A4" s="63"/>
      <c r="B4" s="63"/>
      <c r="C4" s="63"/>
      <c r="D4" s="63"/>
      <c r="E4" s="65"/>
      <c r="F4" s="63"/>
      <c r="G4" s="40"/>
      <c r="H4" s="66"/>
      <c r="I4" s="66"/>
    </row>
    <row r="5" spans="1:9" ht="15" hidden="1">
      <c r="A5" s="63"/>
      <c r="B5" s="63"/>
      <c r="C5" s="63"/>
      <c r="D5" s="63"/>
      <c r="E5" s="65"/>
      <c r="F5" s="63"/>
      <c r="G5" s="40"/>
      <c r="H5" s="66"/>
      <c r="I5" s="66"/>
    </row>
    <row r="6" spans="1:9" ht="15" hidden="1">
      <c r="A6" s="63"/>
      <c r="B6" s="63"/>
      <c r="C6" s="63"/>
      <c r="D6" s="63"/>
      <c r="E6" s="63"/>
      <c r="F6" s="67"/>
      <c r="G6" s="68"/>
      <c r="H6" s="68"/>
      <c r="I6" s="68"/>
    </row>
    <row r="7" spans="1:9" ht="15" hidden="1">
      <c r="A7" s="32"/>
      <c r="B7" s="32"/>
      <c r="C7" s="32"/>
      <c r="D7" s="32"/>
      <c r="E7" s="32"/>
      <c r="F7" s="32"/>
      <c r="I7" s="69"/>
    </row>
    <row r="8" spans="1:6" ht="15" hidden="1">
      <c r="A8" s="32"/>
      <c r="B8" s="32"/>
      <c r="C8" s="32"/>
      <c r="D8" s="32"/>
      <c r="E8" s="32"/>
      <c r="F8" s="32"/>
    </row>
    <row r="9" spans="1:6" ht="15" hidden="1">
      <c r="A9" s="32"/>
      <c r="B9" s="32"/>
      <c r="C9" s="32"/>
      <c r="D9" s="32"/>
      <c r="E9" s="32"/>
      <c r="F9" s="32"/>
    </row>
    <row r="10" spans="1:6" ht="15" hidden="1">
      <c r="A10" s="32"/>
      <c r="B10" s="32"/>
      <c r="C10" s="32"/>
      <c r="D10" s="32"/>
      <c r="E10" s="32"/>
      <c r="F10" s="32"/>
    </row>
    <row r="11" spans="1:6" ht="8.25" customHeight="1">
      <c r="A11" s="32"/>
      <c r="B11" s="32"/>
      <c r="C11" s="32"/>
      <c r="D11" s="32"/>
      <c r="E11" s="32"/>
      <c r="F11" s="32"/>
    </row>
    <row r="12" spans="1:6" ht="15" customHeight="1">
      <c r="A12" s="70"/>
      <c r="B12" s="32"/>
      <c r="C12" s="71"/>
      <c r="D12" s="71"/>
      <c r="E12" s="71"/>
      <c r="F12" s="32"/>
    </row>
    <row r="13" spans="1:6" ht="9" customHeight="1">
      <c r="A13" s="70"/>
      <c r="B13" s="32"/>
      <c r="C13" s="32"/>
      <c r="D13" s="32"/>
      <c r="E13" s="32"/>
      <c r="F13" s="32"/>
    </row>
    <row r="14" spans="1:7" ht="15" customHeight="1">
      <c r="A14" s="133"/>
      <c r="B14" s="72"/>
      <c r="C14" s="72"/>
      <c r="D14" s="133"/>
      <c r="E14" s="72"/>
      <c r="F14" s="133"/>
      <c r="G14" s="134"/>
    </row>
    <row r="15" spans="1:7" ht="15.75" customHeight="1">
      <c r="A15" s="133"/>
      <c r="B15" s="73"/>
      <c r="C15" s="73"/>
      <c r="D15" s="133"/>
      <c r="E15" s="73"/>
      <c r="F15" s="133"/>
      <c r="G15" s="134"/>
    </row>
    <row r="16" spans="1:7" ht="9" customHeight="1">
      <c r="A16" s="133"/>
      <c r="B16" s="74"/>
      <c r="C16" s="74"/>
      <c r="D16" s="133"/>
      <c r="E16" s="74"/>
      <c r="F16" s="133"/>
      <c r="G16" s="134"/>
    </row>
    <row r="17" spans="1:7" ht="14.25" customHeight="1">
      <c r="A17" s="133"/>
      <c r="B17" s="135"/>
      <c r="C17" s="135"/>
      <c r="D17" s="135"/>
      <c r="E17" s="135"/>
      <c r="F17" s="135"/>
      <c r="G17" s="134"/>
    </row>
    <row r="18" spans="1:7" ht="16.5" customHeight="1">
      <c r="A18" s="133"/>
      <c r="B18" s="135"/>
      <c r="C18" s="135"/>
      <c r="D18" s="135"/>
      <c r="E18" s="135"/>
      <c r="F18" s="135"/>
      <c r="G18" s="134"/>
    </row>
    <row r="19" spans="1:7" ht="15.75">
      <c r="A19" s="75"/>
      <c r="B19" s="135"/>
      <c r="C19" s="135"/>
      <c r="D19" s="135"/>
      <c r="E19" s="135"/>
      <c r="F19" s="135"/>
      <c r="G19" s="134"/>
    </row>
    <row r="20" spans="1:7" ht="11.25" customHeight="1">
      <c r="A20" s="76"/>
      <c r="B20" s="135"/>
      <c r="C20" s="135"/>
      <c r="D20" s="135"/>
      <c r="E20" s="135"/>
      <c r="F20" s="135"/>
      <c r="G20" s="134"/>
    </row>
    <row r="21" spans="1:7" ht="15.75">
      <c r="A21" s="75"/>
      <c r="B21" s="135"/>
      <c r="C21" s="135"/>
      <c r="D21" s="135"/>
      <c r="E21" s="135"/>
      <c r="F21" s="135"/>
      <c r="G21" s="134"/>
    </row>
    <row r="22" spans="1:7" ht="9.75" customHeight="1">
      <c r="A22" s="76"/>
      <c r="B22" s="135"/>
      <c r="C22" s="135"/>
      <c r="D22" s="135"/>
      <c r="E22" s="135"/>
      <c r="F22" s="135"/>
      <c r="G22" s="134"/>
    </row>
    <row r="23" spans="1:7" ht="12.75">
      <c r="A23" s="133"/>
      <c r="B23" s="135"/>
      <c r="C23" s="135"/>
      <c r="D23" s="135"/>
      <c r="E23" s="135"/>
      <c r="F23" s="135"/>
      <c r="G23" s="134"/>
    </row>
    <row r="24" spans="1:7" ht="12" customHeight="1">
      <c r="A24" s="133"/>
      <c r="B24" s="135"/>
      <c r="C24" s="135"/>
      <c r="D24" s="135"/>
      <c r="E24" s="135"/>
      <c r="F24" s="135"/>
      <c r="G24" s="134"/>
    </row>
    <row r="25" spans="1:7" ht="12.75">
      <c r="A25" s="133"/>
      <c r="B25" s="135"/>
      <c r="C25" s="135"/>
      <c r="D25" s="135"/>
      <c r="E25" s="135"/>
      <c r="F25" s="135"/>
      <c r="G25" s="134"/>
    </row>
    <row r="26" spans="1:7" ht="12.75" customHeight="1">
      <c r="A26" s="133"/>
      <c r="B26" s="135"/>
      <c r="C26" s="135"/>
      <c r="D26" s="135"/>
      <c r="E26" s="135"/>
      <c r="F26" s="135"/>
      <c r="G26" s="134"/>
    </row>
    <row r="27" spans="1:7" ht="26.25" customHeight="1">
      <c r="A27" s="76"/>
      <c r="B27" s="77"/>
      <c r="C27" s="77"/>
      <c r="D27" s="77"/>
      <c r="E27" s="77"/>
      <c r="F27" s="77"/>
      <c r="G27" s="134"/>
    </row>
    <row r="28" spans="1:6" ht="24" customHeight="1">
      <c r="A28" s="70"/>
      <c r="B28" s="32"/>
      <c r="C28" s="32"/>
      <c r="D28" s="32"/>
      <c r="E28" s="32"/>
      <c r="F28" s="32"/>
    </row>
    <row r="29" spans="1:6" ht="12.75" customHeight="1" hidden="1">
      <c r="A29" s="70"/>
      <c r="B29" s="32"/>
      <c r="C29" s="32"/>
      <c r="D29" s="32"/>
      <c r="E29" s="32"/>
      <c r="F29" s="32"/>
    </row>
    <row r="30" spans="1:6" ht="15.75">
      <c r="A30" s="70"/>
      <c r="B30" s="32"/>
      <c r="C30" s="32"/>
      <c r="D30" s="32"/>
      <c r="E30" s="32"/>
      <c r="F30" s="32"/>
    </row>
    <row r="31" spans="1:6" ht="13.5" customHeight="1">
      <c r="A31" s="70"/>
      <c r="B31" s="32"/>
      <c r="C31" s="32"/>
      <c r="D31" s="32"/>
      <c r="E31" s="32"/>
      <c r="F31" s="32"/>
    </row>
    <row r="32" spans="1:6" ht="32.25" customHeight="1">
      <c r="A32" s="78"/>
      <c r="B32" s="71"/>
      <c r="C32" s="32"/>
      <c r="D32" s="32"/>
      <c r="E32" s="32"/>
      <c r="F32" s="32"/>
    </row>
    <row r="33" spans="1:6" ht="15.75">
      <c r="A33" s="78"/>
      <c r="B33" s="71"/>
      <c r="C33" s="32"/>
      <c r="D33" s="32"/>
      <c r="E33" s="32"/>
      <c r="F33" s="32"/>
    </row>
    <row r="34" spans="1:6" ht="15.75">
      <c r="A34" s="78"/>
      <c r="B34" s="71"/>
      <c r="C34" s="32"/>
      <c r="D34" s="32"/>
      <c r="E34" s="32"/>
      <c r="F34" s="32"/>
    </row>
    <row r="35" spans="1:6" ht="15">
      <c r="A35" s="32"/>
      <c r="B35" s="32"/>
      <c r="C35" s="32"/>
      <c r="D35" s="32"/>
      <c r="E35" s="32"/>
      <c r="F35" s="32"/>
    </row>
  </sheetData>
  <sheetProtection selectLockedCells="1" selectUnlockedCells="1"/>
  <mergeCells count="32"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A14:A16"/>
    <mergeCell ref="D14:D16"/>
    <mergeCell ref="F14:F16"/>
    <mergeCell ref="G14:G27"/>
    <mergeCell ref="A17:A18"/>
    <mergeCell ref="B17:B18"/>
    <mergeCell ref="C17:C18"/>
    <mergeCell ref="D17:D18"/>
    <mergeCell ref="E17:E18"/>
    <mergeCell ref="F17:F18"/>
  </mergeCell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2021-01-04T12:54:29Z</cp:lastPrinted>
  <dcterms:modified xsi:type="dcterms:W3CDTF">2021-03-25T10:51:10Z</dcterms:modified>
  <cp:category/>
  <cp:version/>
  <cp:contentType/>
  <cp:contentStatus/>
</cp:coreProperties>
</file>